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2022г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23" i="1"/>
  <c r="O23"/>
  <c r="N23"/>
  <c r="M23"/>
  <c r="L23"/>
  <c r="K23"/>
  <c r="J23"/>
  <c r="O20"/>
</calcChain>
</file>

<file path=xl/comments1.xml><?xml version="1.0" encoding="utf-8"?>
<comments xmlns="http://schemas.openxmlformats.org/spreadsheetml/2006/main">
  <authors>
    <author>Автор</author>
  </authors>
  <commentList>
    <comment ref="C12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почему остаток по управлению?</t>
        </r>
      </text>
    </comment>
  </commentList>
</comments>
</file>

<file path=xl/sharedStrings.xml><?xml version="1.0" encoding="utf-8"?>
<sst xmlns="http://schemas.openxmlformats.org/spreadsheetml/2006/main" count="29" uniqueCount="27">
  <si>
    <t>УТВЕРЖДАЮ</t>
  </si>
  <si>
    <t>Наименование</t>
  </si>
  <si>
    <t>денежные средства дома на начало периода (руб)  остаток (+), перерасход (-)</t>
  </si>
  <si>
    <t>Задолженность населения по оплате на нач.периода (руб)</t>
  </si>
  <si>
    <t>начислено за отчетный период (руб)</t>
  </si>
  <si>
    <t>Израсходовано (руб)</t>
  </si>
  <si>
    <t xml:space="preserve">СПРАВОЧНО: оплачено  за отчетный период (руб) остаток (+), перерасход (-) </t>
  </si>
  <si>
    <r>
      <t xml:space="preserve">денежные средства дома на конец периода (руб)  остаток (+), перерасход (-) </t>
    </r>
    <r>
      <rPr>
        <b/>
        <i/>
        <sz val="7"/>
        <color indexed="12"/>
        <rFont val="Arial"/>
        <family val="2"/>
        <charset val="204"/>
      </rPr>
      <t>(гр.2+гр 4-гр.5)</t>
    </r>
  </si>
  <si>
    <r>
      <t xml:space="preserve">Задолженность населения по оплате на конец периода (руб) </t>
    </r>
    <r>
      <rPr>
        <b/>
        <i/>
        <sz val="7"/>
        <color indexed="12"/>
        <rFont val="Arial"/>
        <family val="2"/>
        <charset val="204"/>
      </rPr>
      <t>(гр.3+гр 4-гр.6)</t>
    </r>
  </si>
  <si>
    <t>Содержание</t>
  </si>
  <si>
    <t>Ремонт</t>
  </si>
  <si>
    <t>Управление</t>
  </si>
  <si>
    <t>ОДН водоснабж</t>
  </si>
  <si>
    <t>Сбор и вывоз ТБО</t>
  </si>
  <si>
    <t>Итого</t>
  </si>
  <si>
    <t xml:space="preserve">Водоснабжение </t>
  </si>
  <si>
    <t>водоотведение</t>
  </si>
  <si>
    <t>Теплоснабжение</t>
  </si>
  <si>
    <t>ВСЕГО по ЖКУ</t>
  </si>
  <si>
    <t>ОДН водоотв</t>
  </si>
  <si>
    <t>ОДН эл/сн</t>
  </si>
  <si>
    <t>Директор ООО УК "Эталон" _____________________Э.В. Цыганова</t>
  </si>
  <si>
    <t>Смета доходов и расходов денежных средств д.№ 19 по ул. Советской</t>
  </si>
  <si>
    <t>за период 01.01.2022-31.12.2022  (Управление)</t>
  </si>
  <si>
    <t>Обслуживаемая площадь  - 1460,4  кв.м.</t>
  </si>
  <si>
    <t>Обращние с ТКО</t>
  </si>
  <si>
    <t>ВСЕГО по дому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</si>
</sst>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FF"/>
      <name val="Arial Cyr"/>
      <charset val="204"/>
    </font>
    <font>
      <b/>
      <sz val="10"/>
      <color rgb="FF0000FF"/>
      <name val="Arial"/>
      <family val="2"/>
      <charset val="204"/>
    </font>
    <font>
      <b/>
      <sz val="7"/>
      <color rgb="FF0000FF"/>
      <name val="Arial"/>
      <family val="2"/>
      <charset val="204"/>
    </font>
    <font>
      <b/>
      <i/>
      <sz val="7"/>
      <color indexed="12"/>
      <name val="Arial"/>
      <family val="2"/>
      <charset val="204"/>
    </font>
    <font>
      <sz val="10"/>
      <color rgb="FF0000FF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i/>
      <sz val="10"/>
      <color rgb="FF0000FF"/>
      <name val="Arial"/>
      <family val="2"/>
      <charset val="204"/>
    </font>
    <font>
      <b/>
      <i/>
      <u/>
      <sz val="10"/>
      <color rgb="FF0000FF"/>
      <name val="Arial"/>
      <family val="2"/>
      <charset val="204"/>
    </font>
    <font>
      <u/>
      <sz val="10"/>
      <color rgb="FF0000FF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right"/>
    </xf>
    <xf numFmtId="0" fontId="4" fillId="0" borderId="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wrapText="1"/>
    </xf>
    <xf numFmtId="3" fontId="8" fillId="0" borderId="14" xfId="1" applyNumberFormat="1" applyFont="1" applyBorder="1" applyAlignment="1">
      <alignment horizontal="center"/>
    </xf>
    <xf numFmtId="3" fontId="8" fillId="0" borderId="15" xfId="1" applyNumberFormat="1" applyFont="1" applyBorder="1" applyAlignment="1">
      <alignment horizontal="center"/>
    </xf>
    <xf numFmtId="0" fontId="8" fillId="0" borderId="0" xfId="1" applyFont="1"/>
    <xf numFmtId="3" fontId="6" fillId="0" borderId="15" xfId="1" applyNumberFormat="1" applyFont="1" applyBorder="1" applyAlignment="1">
      <alignment horizontal="center"/>
    </xf>
    <xf numFmtId="3" fontId="8" fillId="0" borderId="19" xfId="1" applyNumberFormat="1" applyFont="1" applyBorder="1" applyAlignment="1">
      <alignment horizontal="center"/>
    </xf>
    <xf numFmtId="3" fontId="8" fillId="2" borderId="19" xfId="1" applyNumberFormat="1" applyFont="1" applyFill="1" applyBorder="1" applyAlignment="1">
      <alignment horizontal="center"/>
    </xf>
    <xf numFmtId="3" fontId="6" fillId="0" borderId="18" xfId="1" applyNumberFormat="1" applyFont="1" applyBorder="1" applyAlignment="1">
      <alignment horizontal="center"/>
    </xf>
    <xf numFmtId="3" fontId="6" fillId="0" borderId="17" xfId="1" applyNumberFormat="1" applyFont="1" applyBorder="1" applyAlignment="1">
      <alignment horizontal="center"/>
    </xf>
    <xf numFmtId="1" fontId="6" fillId="0" borderId="18" xfId="1" applyNumberFormat="1" applyFont="1" applyBorder="1" applyAlignment="1">
      <alignment horizontal="center"/>
    </xf>
    <xf numFmtId="3" fontId="3" fillId="3" borderId="20" xfId="1" applyNumberFormat="1" applyFont="1" applyFill="1" applyBorder="1" applyAlignment="1">
      <alignment horizontal="center"/>
    </xf>
    <xf numFmtId="3" fontId="8" fillId="0" borderId="9" xfId="1" applyNumberFormat="1" applyFont="1" applyBorder="1" applyAlignment="1">
      <alignment horizontal="center"/>
    </xf>
    <xf numFmtId="3" fontId="8" fillId="0" borderId="12" xfId="1" applyNumberFormat="1" applyFont="1" applyBorder="1" applyAlignment="1">
      <alignment horizontal="center"/>
    </xf>
    <xf numFmtId="3" fontId="3" fillId="3" borderId="11" xfId="1" applyNumberFormat="1" applyFont="1" applyFill="1" applyBorder="1" applyAlignment="1">
      <alignment horizontal="center"/>
    </xf>
    <xf numFmtId="0" fontId="11" fillId="0" borderId="0" xfId="0" applyFont="1"/>
    <xf numFmtId="3" fontId="3" fillId="3" borderId="19" xfId="1" applyNumberFormat="1" applyFont="1" applyFill="1" applyBorder="1" applyAlignment="1">
      <alignment horizontal="center"/>
    </xf>
    <xf numFmtId="1" fontId="8" fillId="0" borderId="14" xfId="1" applyNumberFormat="1" applyFont="1" applyBorder="1" applyAlignment="1">
      <alignment horizontal="center"/>
    </xf>
    <xf numFmtId="1" fontId="8" fillId="0" borderId="19" xfId="1" applyNumberFormat="1" applyFont="1" applyBorder="1" applyAlignment="1">
      <alignment horizontal="center"/>
    </xf>
    <xf numFmtId="3" fontId="8" fillId="0" borderId="18" xfId="1" applyNumberFormat="1" applyFont="1" applyBorder="1" applyAlignment="1">
      <alignment horizontal="center"/>
    </xf>
    <xf numFmtId="1" fontId="8" fillId="0" borderId="18" xfId="1" applyNumberFormat="1" applyFont="1" applyBorder="1" applyAlignment="1">
      <alignment horizontal="center"/>
    </xf>
    <xf numFmtId="3" fontId="8" fillId="2" borderId="18" xfId="1" applyNumberFormat="1" applyFont="1" applyFill="1" applyBorder="1" applyAlignment="1">
      <alignment horizontal="center"/>
    </xf>
    <xf numFmtId="3" fontId="0" fillId="0" borderId="0" xfId="0" applyNumberFormat="1"/>
    <xf numFmtId="0" fontId="4" fillId="0" borderId="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left"/>
    </xf>
    <xf numFmtId="0" fontId="8" fillId="0" borderId="8" xfId="1" applyFont="1" applyBorder="1" applyAlignment="1">
      <alignment horizontal="left"/>
    </xf>
    <xf numFmtId="0" fontId="8" fillId="2" borderId="33" xfId="1" applyFont="1" applyFill="1" applyBorder="1" applyAlignment="1">
      <alignment horizontal="center" wrapText="1"/>
    </xf>
    <xf numFmtId="0" fontId="8" fillId="2" borderId="27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left"/>
    </xf>
    <xf numFmtId="0" fontId="3" fillId="3" borderId="32" xfId="1" applyFont="1" applyFill="1" applyBorder="1" applyAlignment="1">
      <alignment horizontal="left"/>
    </xf>
    <xf numFmtId="0" fontId="8" fillId="0" borderId="6" xfId="1" applyFont="1" applyBorder="1" applyAlignment="1">
      <alignment horizontal="left"/>
    </xf>
    <xf numFmtId="0" fontId="3" fillId="0" borderId="0" xfId="1" applyFont="1" applyAlignment="1">
      <alignment horizontal="center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left"/>
    </xf>
    <xf numFmtId="0" fontId="3" fillId="3" borderId="30" xfId="1" applyFont="1" applyFill="1" applyBorder="1" applyAlignment="1">
      <alignment horizontal="center"/>
    </xf>
    <xf numFmtId="0" fontId="3" fillId="3" borderId="31" xfId="1" applyFont="1" applyFill="1" applyBorder="1" applyAlignment="1">
      <alignment horizontal="center"/>
    </xf>
    <xf numFmtId="0" fontId="8" fillId="0" borderId="23" xfId="1" applyFont="1" applyBorder="1" applyAlignment="1">
      <alignment horizontal="left" wrapText="1"/>
    </xf>
    <xf numFmtId="0" fontId="8" fillId="0" borderId="16" xfId="1" applyFont="1" applyBorder="1" applyAlignment="1">
      <alignment horizontal="left" wrapText="1"/>
    </xf>
    <xf numFmtId="0" fontId="8" fillId="0" borderId="6" xfId="1" applyFont="1" applyBorder="1" applyAlignment="1">
      <alignment horizontal="left" wrapText="1"/>
    </xf>
    <xf numFmtId="0" fontId="8" fillId="0" borderId="29" xfId="1" applyFont="1" applyBorder="1" applyAlignment="1">
      <alignment horizontal="left" wrapText="1"/>
    </xf>
    <xf numFmtId="0" fontId="3" fillId="3" borderId="28" xfId="1" applyFont="1" applyFill="1" applyBorder="1" applyAlignment="1">
      <alignment horizontal="center"/>
    </xf>
    <xf numFmtId="0" fontId="3" fillId="3" borderId="29" xfId="1" applyFont="1" applyFill="1" applyBorder="1" applyAlignment="1">
      <alignment horizontal="center"/>
    </xf>
    <xf numFmtId="0" fontId="8" fillId="0" borderId="29" xfId="1" applyFont="1" applyBorder="1" applyAlignment="1">
      <alignment horizontal="left"/>
    </xf>
    <xf numFmtId="0" fontId="8" fillId="2" borderId="22" xfId="1" applyFont="1" applyFill="1" applyBorder="1" applyAlignment="1">
      <alignment horizontal="center" wrapText="1"/>
    </xf>
    <xf numFmtId="0" fontId="8" fillId="2" borderId="16" xfId="1" applyFont="1" applyFill="1" applyBorder="1" applyAlignment="1">
      <alignment horizontal="center" wrapText="1"/>
    </xf>
    <xf numFmtId="0" fontId="8" fillId="2" borderId="28" xfId="1" applyFont="1" applyFill="1" applyBorder="1" applyAlignment="1">
      <alignment horizontal="center" wrapText="1"/>
    </xf>
    <xf numFmtId="0" fontId="8" fillId="2" borderId="29" xfId="1" applyFont="1" applyFill="1" applyBorder="1" applyAlignment="1">
      <alignment horizontal="center" wrapText="1"/>
    </xf>
    <xf numFmtId="0" fontId="6" fillId="0" borderId="0" xfId="1" applyFont="1" applyAlignment="1">
      <alignment horizontal="right" wrapText="1"/>
    </xf>
    <xf numFmtId="0" fontId="9" fillId="4" borderId="28" xfId="1" applyFont="1" applyFill="1" applyBorder="1" applyAlignment="1">
      <alignment horizontal="center" vertical="center" wrapText="1"/>
    </xf>
    <xf numFmtId="0" fontId="10" fillId="4" borderId="7" xfId="1" applyFont="1" applyFill="1" applyBorder="1" applyAlignment="1">
      <alignment horizontal="center" vertical="center" wrapText="1"/>
    </xf>
    <xf numFmtId="0" fontId="10" fillId="4" borderId="29" xfId="1" applyFont="1" applyFill="1" applyBorder="1" applyAlignment="1">
      <alignment horizontal="center" vertical="center" wrapText="1"/>
    </xf>
    <xf numFmtId="3" fontId="8" fillId="0" borderId="35" xfId="1" applyNumberFormat="1" applyFont="1" applyBorder="1" applyAlignment="1">
      <alignment horizontal="center"/>
    </xf>
    <xf numFmtId="3" fontId="8" fillId="0" borderId="34" xfId="1" applyNumberFormat="1" applyFont="1" applyBorder="1" applyAlignment="1">
      <alignment horizontal="center"/>
    </xf>
    <xf numFmtId="1" fontId="8" fillId="0" borderId="35" xfId="1" applyNumberFormat="1" applyFont="1" applyBorder="1" applyAlignment="1">
      <alignment horizontal="center"/>
    </xf>
    <xf numFmtId="3" fontId="8" fillId="2" borderId="35" xfId="1" applyNumberFormat="1" applyFont="1" applyFill="1" applyBorder="1" applyAlignment="1">
      <alignment horizontal="center"/>
    </xf>
    <xf numFmtId="0" fontId="8" fillId="0" borderId="0" xfId="1" applyFont="1" applyFill="1" applyBorder="1"/>
    <xf numFmtId="3" fontId="6" fillId="0" borderId="14" xfId="1" applyNumberFormat="1" applyFont="1" applyBorder="1" applyAlignment="1">
      <alignment horizontal="center"/>
    </xf>
    <xf numFmtId="1" fontId="6" fillId="0" borderId="14" xfId="1" applyNumberFormat="1" applyFont="1" applyBorder="1" applyAlignment="1">
      <alignment horizontal="center"/>
    </xf>
    <xf numFmtId="0" fontId="1" fillId="0" borderId="0" xfId="1" applyFill="1" applyBorder="1"/>
    <xf numFmtId="0" fontId="0" fillId="0" borderId="0" xfId="0" applyFill="1" applyBorder="1"/>
    <xf numFmtId="0" fontId="6" fillId="0" borderId="25" xfId="1" applyFont="1" applyBorder="1" applyAlignment="1">
      <alignment horizontal="left"/>
    </xf>
    <xf numFmtId="0" fontId="6" fillId="0" borderId="26" xfId="1" applyFont="1" applyBorder="1" applyAlignment="1">
      <alignment horizontal="left"/>
    </xf>
    <xf numFmtId="0" fontId="3" fillId="3" borderId="32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  <xf numFmtId="3" fontId="3" fillId="2" borderId="21" xfId="1" applyNumberFormat="1" applyFont="1" applyFill="1" applyBorder="1" applyAlignment="1">
      <alignment horizontal="center"/>
    </xf>
    <xf numFmtId="3" fontId="8" fillId="0" borderId="10" xfId="1" applyNumberFormat="1" applyFont="1" applyBorder="1" applyAlignment="1">
      <alignment horizontal="center"/>
    </xf>
    <xf numFmtId="3" fontId="6" fillId="0" borderId="12" xfId="1" applyNumberFormat="1" applyFont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0" fontId="6" fillId="0" borderId="27" xfId="1" applyFont="1" applyBorder="1" applyAlignment="1">
      <alignment horizontal="left"/>
    </xf>
    <xf numFmtId="0" fontId="3" fillId="0" borderId="36" xfId="1" applyFont="1" applyBorder="1" applyAlignment="1">
      <alignment horizontal="center"/>
    </xf>
    <xf numFmtId="0" fontId="3" fillId="0" borderId="38" xfId="1" applyFont="1" applyBorder="1" applyAlignment="1">
      <alignment horizontal="center"/>
    </xf>
    <xf numFmtId="0" fontId="3" fillId="0" borderId="37" xfId="1" applyFont="1" applyBorder="1" applyAlignment="1">
      <alignment horizontal="center"/>
    </xf>
    <xf numFmtId="0" fontId="8" fillId="0" borderId="23" xfId="1" applyFont="1" applyBorder="1" applyAlignment="1">
      <alignment horizontal="left"/>
    </xf>
    <xf numFmtId="0" fontId="8" fillId="0" borderId="24" xfId="1" applyFont="1" applyBorder="1" applyAlignment="1">
      <alignment horizontal="left"/>
    </xf>
    <xf numFmtId="0" fontId="8" fillId="0" borderId="26" xfId="1" applyFont="1" applyBorder="1" applyAlignment="1">
      <alignment horizontal="left"/>
    </xf>
    <xf numFmtId="0" fontId="6" fillId="0" borderId="23" xfId="1" applyFont="1" applyBorder="1" applyAlignment="1">
      <alignment horizontal="left"/>
    </xf>
    <xf numFmtId="0" fontId="6" fillId="0" borderId="24" xfId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selection activeCell="Q28" sqref="Q28"/>
    </sheetView>
  </sheetViews>
  <sheetFormatPr defaultColWidth="9.140625" defaultRowHeight="15"/>
  <cols>
    <col min="3" max="3" width="16.5703125" customWidth="1"/>
    <col min="4" max="4" width="14.85546875" customWidth="1"/>
    <col min="5" max="5" width="15.85546875" customWidth="1"/>
    <col min="6" max="6" width="15" customWidth="1"/>
    <col min="7" max="8" width="15.42578125" customWidth="1"/>
    <col min="9" max="9" width="19.140625" customWidth="1"/>
    <col min="10" max="12" width="9.140625" hidden="1" customWidth="1"/>
    <col min="13" max="15" width="10.140625" hidden="1" customWidth="1"/>
    <col min="16" max="16" width="9.140625" hidden="1" customWidth="1"/>
    <col min="17" max="17" width="9.140625" customWidth="1"/>
  </cols>
  <sheetData>
    <row r="1" spans="1:20">
      <c r="A1" s="1"/>
      <c r="B1" s="1"/>
      <c r="C1" s="1"/>
      <c r="D1" s="1"/>
      <c r="E1" s="1"/>
      <c r="F1" s="2"/>
      <c r="G1" s="2"/>
      <c r="H1" s="2"/>
      <c r="I1" s="3" t="s">
        <v>0</v>
      </c>
      <c r="J1" s="1"/>
      <c r="K1" s="1"/>
      <c r="L1" s="1"/>
    </row>
    <row r="2" spans="1:20">
      <c r="A2" s="1"/>
      <c r="B2" s="1"/>
      <c r="C2" s="1"/>
      <c r="D2" s="1"/>
      <c r="E2" s="1"/>
      <c r="F2" s="2"/>
      <c r="G2" s="2"/>
      <c r="H2" s="2"/>
      <c r="I2" s="3" t="s">
        <v>21</v>
      </c>
      <c r="J2" s="1"/>
      <c r="K2" s="1"/>
      <c r="L2" s="1"/>
    </row>
    <row r="3" spans="1:20">
      <c r="A3" s="38" t="s">
        <v>22</v>
      </c>
      <c r="B3" s="38"/>
      <c r="C3" s="38"/>
      <c r="D3" s="38"/>
      <c r="E3" s="38"/>
      <c r="F3" s="38"/>
      <c r="G3" s="38"/>
      <c r="H3" s="38"/>
      <c r="I3" s="38"/>
      <c r="J3" s="1"/>
      <c r="K3" s="1"/>
      <c r="L3" s="1"/>
    </row>
    <row r="4" spans="1:20" ht="15.75" thickBot="1">
      <c r="A4" s="38" t="s">
        <v>23</v>
      </c>
      <c r="B4" s="38"/>
      <c r="C4" s="38"/>
      <c r="D4" s="38"/>
      <c r="E4" s="38"/>
      <c r="F4" s="38"/>
      <c r="G4" s="38"/>
      <c r="H4" s="38"/>
      <c r="I4" s="38"/>
      <c r="J4" s="1"/>
      <c r="K4" s="1"/>
      <c r="L4" s="1"/>
    </row>
    <row r="5" spans="1:20" ht="54.75" thickBot="1">
      <c r="A5" s="41" t="s">
        <v>1</v>
      </c>
      <c r="B5" s="42"/>
      <c r="C5" s="30" t="s">
        <v>2</v>
      </c>
      <c r="D5" s="30" t="s">
        <v>3</v>
      </c>
      <c r="E5" s="30" t="s">
        <v>4</v>
      </c>
      <c r="F5" s="30" t="s">
        <v>5</v>
      </c>
      <c r="G5" s="30" t="s">
        <v>6</v>
      </c>
      <c r="H5" s="30" t="s">
        <v>7</v>
      </c>
      <c r="I5" s="4" t="s">
        <v>8</v>
      </c>
      <c r="J5" s="57"/>
      <c r="K5" s="1"/>
      <c r="L5" s="1"/>
    </row>
    <row r="6" spans="1:20">
      <c r="A6" s="39">
        <v>1</v>
      </c>
      <c r="B6" s="40"/>
      <c r="C6" s="5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7">
        <v>8</v>
      </c>
      <c r="J6" s="57"/>
      <c r="K6" s="1"/>
      <c r="L6" s="1"/>
    </row>
    <row r="7" spans="1:20">
      <c r="A7" s="58" t="s">
        <v>24</v>
      </c>
      <c r="B7" s="59"/>
      <c r="C7" s="59"/>
      <c r="D7" s="59"/>
      <c r="E7" s="59"/>
      <c r="F7" s="59"/>
      <c r="G7" s="59"/>
      <c r="H7" s="59"/>
      <c r="I7" s="60"/>
      <c r="J7" s="57"/>
      <c r="K7" s="1"/>
      <c r="L7" s="1"/>
    </row>
    <row r="8" spans="1:20" ht="15.75" thickBot="1">
      <c r="A8" s="43" t="s">
        <v>9</v>
      </c>
      <c r="B8" s="86"/>
      <c r="C8" s="61">
        <v>345.07000000000698</v>
      </c>
      <c r="D8" s="62">
        <v>81096.100000000049</v>
      </c>
      <c r="E8" s="63">
        <v>261452.43000000002</v>
      </c>
      <c r="F8" s="63">
        <v>261452.43</v>
      </c>
      <c r="G8" s="61">
        <v>258252.31999999998</v>
      </c>
      <c r="H8" s="64">
        <v>345.07000000003609</v>
      </c>
      <c r="I8" s="62">
        <v>84296.210000000108</v>
      </c>
      <c r="J8" s="8">
        <v>4377.54</v>
      </c>
      <c r="K8" s="8">
        <v>4536.96</v>
      </c>
      <c r="L8" s="8">
        <v>43775.96</v>
      </c>
      <c r="M8" s="8">
        <v>125187.92</v>
      </c>
      <c r="N8" s="8">
        <v>188090.58</v>
      </c>
      <c r="O8" s="8">
        <v>180260.27</v>
      </c>
      <c r="T8" s="29"/>
    </row>
    <row r="9" spans="1:20">
      <c r="A9" s="84"/>
      <c r="B9" s="85"/>
      <c r="C9" s="9"/>
      <c r="D9" s="10"/>
      <c r="E9" s="24"/>
      <c r="F9" s="24"/>
      <c r="G9" s="9"/>
      <c r="H9" s="9"/>
      <c r="I9" s="10"/>
      <c r="J9" s="8"/>
      <c r="K9" s="8"/>
      <c r="L9" s="8"/>
    </row>
    <row r="10" spans="1:20" ht="15.75" thickBot="1">
      <c r="A10" s="43" t="s">
        <v>10</v>
      </c>
      <c r="B10" s="86"/>
      <c r="C10" s="26">
        <v>249248.02000000002</v>
      </c>
      <c r="D10" s="62">
        <v>127321.89999999994</v>
      </c>
      <c r="E10" s="63">
        <v>420852.07</v>
      </c>
      <c r="F10" s="27">
        <v>94914</v>
      </c>
      <c r="G10" s="61">
        <v>421642.75000000006</v>
      </c>
      <c r="H10" s="61">
        <v>575186.09000000008</v>
      </c>
      <c r="I10" s="62">
        <v>126531.21999999991</v>
      </c>
      <c r="J10" s="11">
        <v>4685.1099999999997</v>
      </c>
      <c r="K10" s="11">
        <v>4881.96</v>
      </c>
      <c r="L10" s="11">
        <v>46725.120000000003</v>
      </c>
      <c r="M10" s="65">
        <v>130883.44</v>
      </c>
      <c r="N10" s="65">
        <v>200759.73</v>
      </c>
      <c r="O10" s="65">
        <v>193919.61</v>
      </c>
    </row>
    <row r="11" spans="1:20">
      <c r="A11" s="87"/>
      <c r="B11" s="88"/>
      <c r="C11" s="66"/>
      <c r="D11" s="12"/>
      <c r="E11" s="67"/>
      <c r="F11" s="67"/>
      <c r="G11" s="66"/>
      <c r="H11" s="66"/>
      <c r="I11" s="12"/>
      <c r="J11" s="1"/>
      <c r="K11" s="1"/>
      <c r="L11" s="1"/>
    </row>
    <row r="12" spans="1:20" ht="15.75" thickBot="1">
      <c r="A12" s="43" t="s">
        <v>11</v>
      </c>
      <c r="B12" s="86"/>
      <c r="C12" s="28">
        <v>12311.770000000004</v>
      </c>
      <c r="D12" s="62">
        <v>21699.949999999993</v>
      </c>
      <c r="E12" s="63">
        <v>69469.13</v>
      </c>
      <c r="F12" s="27">
        <v>69469.13</v>
      </c>
      <c r="G12" s="61">
        <v>70150.720000000016</v>
      </c>
      <c r="H12" s="61">
        <v>12311.770000000004</v>
      </c>
      <c r="I12" s="62">
        <v>21018.359999999986</v>
      </c>
      <c r="J12" s="1">
        <v>1169.67</v>
      </c>
      <c r="K12" s="1">
        <v>1214.0999999999999</v>
      </c>
      <c r="L12" s="1">
        <v>11688.12</v>
      </c>
      <c r="M12" s="68">
        <v>32250.44</v>
      </c>
      <c r="N12" s="68">
        <v>50219.56</v>
      </c>
      <c r="O12" s="68">
        <v>48167.97</v>
      </c>
    </row>
    <row r="13" spans="1:20">
      <c r="A13" s="84"/>
      <c r="B13" s="85"/>
      <c r="C13" s="9"/>
      <c r="D13" s="10"/>
      <c r="E13" s="24"/>
      <c r="F13" s="24"/>
      <c r="G13" s="9"/>
      <c r="H13" s="9"/>
      <c r="I13" s="10"/>
      <c r="J13" s="1"/>
      <c r="K13" s="1"/>
      <c r="L13" s="1"/>
    </row>
    <row r="14" spans="1:20" ht="15.75" thickBot="1">
      <c r="A14" s="43" t="s">
        <v>12</v>
      </c>
      <c r="B14" s="86"/>
      <c r="C14" s="26">
        <v>351.74999999995998</v>
      </c>
      <c r="D14" s="62">
        <v>8989.9</v>
      </c>
      <c r="E14" s="63">
        <v>16076.130000000001</v>
      </c>
      <c r="F14" s="27">
        <v>16076.13</v>
      </c>
      <c r="G14" s="61">
        <v>22389.749999999996</v>
      </c>
      <c r="H14" s="61">
        <v>351.7499999999618</v>
      </c>
      <c r="I14" s="62">
        <v>2676.2800000000025</v>
      </c>
      <c r="J14" s="1">
        <v>65.41</v>
      </c>
      <c r="K14" s="1">
        <v>68.16</v>
      </c>
      <c r="L14">
        <v>652.32000000000005</v>
      </c>
      <c r="M14">
        <v>1881.48</v>
      </c>
      <c r="N14">
        <v>7680.69</v>
      </c>
      <c r="O14" s="69">
        <v>6051.11</v>
      </c>
    </row>
    <row r="15" spans="1:20">
      <c r="A15" s="84"/>
      <c r="B15" s="85"/>
      <c r="C15" s="9"/>
      <c r="D15" s="10"/>
      <c r="E15" s="24"/>
      <c r="F15" s="24"/>
      <c r="G15" s="9"/>
      <c r="H15" s="9"/>
      <c r="I15" s="10"/>
      <c r="J15" s="1"/>
      <c r="K15" s="1"/>
    </row>
    <row r="16" spans="1:20" ht="15.75" thickBot="1">
      <c r="A16" s="43" t="s">
        <v>19</v>
      </c>
      <c r="B16" s="86"/>
      <c r="C16" s="26">
        <v>-3250.6900000000387</v>
      </c>
      <c r="D16" s="62">
        <v>6357.7299999999987</v>
      </c>
      <c r="E16" s="63">
        <v>11829.310000000001</v>
      </c>
      <c r="F16" s="27">
        <v>11829.31</v>
      </c>
      <c r="G16" s="61">
        <v>16390.72</v>
      </c>
      <c r="H16" s="61">
        <v>-3250.6900000000369</v>
      </c>
      <c r="I16" s="62">
        <v>1796.3199999999997</v>
      </c>
      <c r="J16" s="1">
        <v>40.880000000000003</v>
      </c>
      <c r="K16" s="1">
        <v>48.99</v>
      </c>
      <c r="L16">
        <v>407.76</v>
      </c>
      <c r="M16">
        <v>1264.44</v>
      </c>
      <c r="N16">
        <v>5154.6000000000004</v>
      </c>
      <c r="O16" s="69">
        <v>4054.34</v>
      </c>
    </row>
    <row r="17" spans="1:16">
      <c r="A17" s="84"/>
      <c r="B17" s="85"/>
      <c r="C17" s="9"/>
      <c r="D17" s="10"/>
      <c r="E17" s="24"/>
      <c r="F17" s="24"/>
      <c r="G17" s="9"/>
      <c r="H17" s="9"/>
      <c r="I17" s="10"/>
      <c r="J17" s="1"/>
      <c r="K17" s="1"/>
    </row>
    <row r="18" spans="1:16" ht="15.75" thickBot="1">
      <c r="A18" s="43" t="s">
        <v>20</v>
      </c>
      <c r="B18" s="86"/>
      <c r="C18" s="26">
        <v>1988.5099999999657</v>
      </c>
      <c r="D18" s="62">
        <v>5753.72</v>
      </c>
      <c r="E18" s="63">
        <v>20342.71</v>
      </c>
      <c r="F18" s="27">
        <v>20342.71</v>
      </c>
      <c r="G18" s="61">
        <v>21590.720000000001</v>
      </c>
      <c r="H18" s="61">
        <v>1988.5099999999657</v>
      </c>
      <c r="I18" s="62">
        <v>4505.7099999999991</v>
      </c>
      <c r="J18" s="1">
        <v>245.29</v>
      </c>
      <c r="K18" s="1">
        <v>249.21</v>
      </c>
      <c r="L18">
        <v>2446.3200000000002</v>
      </c>
      <c r="M18">
        <v>696.24</v>
      </c>
      <c r="N18">
        <v>15768.48</v>
      </c>
      <c r="O18" s="69">
        <v>15091.46</v>
      </c>
    </row>
    <row r="19" spans="1:16">
      <c r="A19" s="84"/>
      <c r="B19" s="85"/>
      <c r="C19" s="9"/>
      <c r="D19" s="10"/>
      <c r="E19" s="24"/>
      <c r="F19" s="24"/>
      <c r="G19" s="9"/>
      <c r="H19" s="9"/>
      <c r="I19" s="10"/>
      <c r="J19" s="1"/>
      <c r="K19" s="1"/>
    </row>
    <row r="20" spans="1:16">
      <c r="A20" s="37" t="s">
        <v>13</v>
      </c>
      <c r="B20" s="52"/>
      <c r="C20" s="13">
        <v>-1683.8099999999977</v>
      </c>
      <c r="D20" s="13">
        <v>160.00999999999203</v>
      </c>
      <c r="E20" s="24"/>
      <c r="F20" s="13"/>
      <c r="G20" s="9">
        <v>15.75</v>
      </c>
      <c r="H20" s="13">
        <v>-1683.8099999999977</v>
      </c>
      <c r="I20" s="10">
        <v>144.25999999999203</v>
      </c>
      <c r="O20">
        <f>-128.47-29.91</f>
        <v>-158.38</v>
      </c>
    </row>
    <row r="21" spans="1:16">
      <c r="A21" s="31"/>
      <c r="B21" s="32"/>
      <c r="C21" s="13"/>
      <c r="D21" s="10"/>
      <c r="E21" s="25"/>
      <c r="F21" s="25"/>
      <c r="G21" s="9"/>
      <c r="H21" s="9"/>
      <c r="I21" s="10"/>
      <c r="J21" s="1"/>
      <c r="K21" s="1"/>
      <c r="L21" s="1"/>
    </row>
    <row r="22" spans="1:16" ht="15.75" thickBot="1">
      <c r="A22" s="70"/>
      <c r="B22" s="71"/>
      <c r="C22" s="15"/>
      <c r="D22" s="16"/>
      <c r="E22" s="17"/>
      <c r="F22" s="17"/>
      <c r="G22" s="15"/>
      <c r="H22" s="15"/>
      <c r="I22" s="16"/>
      <c r="J22" s="1"/>
      <c r="K22" s="1"/>
      <c r="L22" s="1"/>
    </row>
    <row r="23" spans="1:16" ht="15.75" thickBot="1">
      <c r="A23" s="44" t="s">
        <v>14</v>
      </c>
      <c r="B23" s="72"/>
      <c r="C23" s="18">
        <v>259310.61999999994</v>
      </c>
      <c r="D23" s="18">
        <v>251379.30999999997</v>
      </c>
      <c r="E23" s="18">
        <v>800021.78</v>
      </c>
      <c r="F23" s="18">
        <v>474083.71</v>
      </c>
      <c r="G23" s="18">
        <v>810432.73</v>
      </c>
      <c r="H23" s="18">
        <v>585248.69000000018</v>
      </c>
      <c r="I23" s="18">
        <v>240968.36</v>
      </c>
      <c r="J23" s="1">
        <f>J8+J10+J12+J14+J16+J18</f>
        <v>10583.9</v>
      </c>
      <c r="K23" s="1">
        <f>K8+K10+K12+K14+K16+K18</f>
        <v>10999.38</v>
      </c>
      <c r="L23" s="1">
        <f>L8+L10+L12+L14+L16+L18</f>
        <v>105695.6</v>
      </c>
      <c r="M23" s="1">
        <f>M8+M10+M12+M14+M16+M18</f>
        <v>292163.95999999996</v>
      </c>
      <c r="N23" s="1">
        <f>N8+N10+N12+N14+N16+N18</f>
        <v>467673.63999999996</v>
      </c>
      <c r="O23" s="1">
        <f>O8+O10+O12+O14+O16+O18</f>
        <v>447544.76</v>
      </c>
      <c r="P23" s="1">
        <f>P8+P10+P12+P14+P16+P18</f>
        <v>0</v>
      </c>
    </row>
    <row r="24" spans="1:16">
      <c r="A24" s="73"/>
      <c r="B24" s="74"/>
      <c r="C24" s="75"/>
      <c r="D24" s="75"/>
      <c r="E24" s="75"/>
      <c r="F24" s="75"/>
      <c r="G24" s="75"/>
      <c r="H24" s="75"/>
      <c r="I24" s="76"/>
      <c r="J24" s="1"/>
      <c r="K24" s="1"/>
      <c r="L24" s="1"/>
    </row>
    <row r="25" spans="1:16">
      <c r="A25" s="50" t="s">
        <v>14</v>
      </c>
      <c r="B25" s="51"/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1"/>
      <c r="K25" s="1"/>
      <c r="L25" s="1"/>
    </row>
    <row r="26" spans="1:16" ht="15.75" thickBot="1">
      <c r="A26" s="81"/>
      <c r="B26" s="82"/>
      <c r="C26" s="82"/>
      <c r="D26" s="82"/>
      <c r="E26" s="82"/>
      <c r="F26" s="82"/>
      <c r="G26" s="82"/>
      <c r="H26" s="82"/>
      <c r="I26" s="83"/>
    </row>
    <row r="27" spans="1:16" ht="15" customHeight="1">
      <c r="A27" s="46" t="s">
        <v>15</v>
      </c>
      <c r="B27" s="47"/>
      <c r="C27" s="19">
        <v>-1346.5199999999779</v>
      </c>
      <c r="D27" s="13">
        <v>827.31999999997845</v>
      </c>
      <c r="E27" s="25"/>
      <c r="F27" s="13"/>
      <c r="G27" s="13">
        <v>666.78</v>
      </c>
      <c r="H27" s="19">
        <v>-1346.5199999999779</v>
      </c>
      <c r="I27" s="77">
        <v>160.53999999997848</v>
      </c>
      <c r="N27">
        <v>78093.36</v>
      </c>
      <c r="O27">
        <v>93914.39</v>
      </c>
    </row>
    <row r="28" spans="1:16" ht="15" customHeight="1">
      <c r="A28" s="48" t="s">
        <v>16</v>
      </c>
      <c r="B28" s="49"/>
      <c r="C28" s="13">
        <v>-2442.120000000014</v>
      </c>
      <c r="D28" s="9">
        <v>653.76999999999248</v>
      </c>
      <c r="E28" s="25"/>
      <c r="F28" s="13"/>
      <c r="G28" s="13">
        <v>481.53</v>
      </c>
      <c r="H28" s="13">
        <v>-2442.120000000014</v>
      </c>
      <c r="I28" s="10">
        <v>172.23999999999251</v>
      </c>
      <c r="N28">
        <v>53753.26</v>
      </c>
      <c r="O28">
        <v>61950.18</v>
      </c>
    </row>
    <row r="29" spans="1:16">
      <c r="A29" s="37" t="s">
        <v>17</v>
      </c>
      <c r="B29" s="52"/>
      <c r="C29" s="13">
        <v>-780.84000000031665</v>
      </c>
      <c r="D29" s="13">
        <v>7109.5700000000179</v>
      </c>
      <c r="E29" s="25"/>
      <c r="F29" s="13"/>
      <c r="G29" s="13">
        <v>7109.57</v>
      </c>
      <c r="H29" s="13">
        <v>-780.84000000031665</v>
      </c>
      <c r="I29" s="10">
        <v>1.8189894035458565E-11</v>
      </c>
      <c r="N29">
        <v>594749.67000000004</v>
      </c>
      <c r="O29">
        <v>702214.04</v>
      </c>
    </row>
    <row r="30" spans="1:16">
      <c r="A30" s="37" t="s">
        <v>25</v>
      </c>
      <c r="B30" s="52"/>
      <c r="C30" s="13">
        <v>0</v>
      </c>
      <c r="D30" s="13">
        <v>374.05999999999904</v>
      </c>
      <c r="E30" s="24"/>
      <c r="F30" s="9"/>
      <c r="G30" s="9">
        <v>374.05999999999995</v>
      </c>
      <c r="H30" s="13">
        <v>0</v>
      </c>
      <c r="I30" s="10">
        <v>-9.0949470177292824E-13</v>
      </c>
      <c r="N30">
        <v>35368.019999999997</v>
      </c>
      <c r="O30">
        <v>39521.11</v>
      </c>
    </row>
    <row r="31" spans="1:16" ht="15.75" thickBot="1">
      <c r="A31" s="70"/>
      <c r="B31" s="80"/>
      <c r="C31" s="78"/>
      <c r="D31" s="78"/>
      <c r="E31" s="78"/>
      <c r="F31" s="78"/>
      <c r="G31" s="78"/>
      <c r="H31" s="20"/>
      <c r="I31" s="79"/>
    </row>
    <row r="32" spans="1:16" ht="15.75" thickBot="1">
      <c r="A32" s="44" t="s">
        <v>14</v>
      </c>
      <c r="B32" s="45"/>
      <c r="C32" s="21">
        <v>-4569.4800000003088</v>
      </c>
      <c r="D32" s="21">
        <v>8964.7199999999884</v>
      </c>
      <c r="E32" s="21">
        <v>0</v>
      </c>
      <c r="F32" s="21">
        <v>0</v>
      </c>
      <c r="G32" s="21">
        <v>8631.9399999999987</v>
      </c>
      <c r="H32" s="21">
        <v>-4569.4800000003088</v>
      </c>
      <c r="I32" s="21">
        <v>332.77999999998826</v>
      </c>
    </row>
    <row r="33" spans="1:9" ht="15.75" thickBot="1">
      <c r="A33" s="35" t="s">
        <v>18</v>
      </c>
      <c r="B33" s="36"/>
      <c r="C33" s="18">
        <v>254741.13999999964</v>
      </c>
      <c r="D33" s="18">
        <v>260344.02999999997</v>
      </c>
      <c r="E33" s="18">
        <v>800021.78</v>
      </c>
      <c r="F33" s="18">
        <v>474083.71</v>
      </c>
      <c r="G33" s="18">
        <v>819064.66999999993</v>
      </c>
      <c r="H33" s="18">
        <v>580679.20999999985</v>
      </c>
      <c r="I33" s="18">
        <v>241301.13999999998</v>
      </c>
    </row>
    <row r="34" spans="1:9" s="22" customFormat="1">
      <c r="A34" s="53"/>
      <c r="B34" s="54"/>
      <c r="C34" s="14"/>
      <c r="D34" s="14"/>
      <c r="E34" s="14"/>
      <c r="F34" s="14"/>
      <c r="G34" s="14"/>
      <c r="H34" s="14"/>
      <c r="I34" s="14"/>
    </row>
    <row r="35" spans="1:9" s="22" customFormat="1">
      <c r="A35" s="55"/>
      <c r="B35" s="56"/>
      <c r="C35" s="14"/>
      <c r="D35" s="14"/>
      <c r="E35" s="14"/>
      <c r="F35" s="14"/>
      <c r="G35" s="14"/>
      <c r="H35" s="13"/>
      <c r="I35" s="14"/>
    </row>
    <row r="36" spans="1:9" ht="15.75" thickBot="1">
      <c r="A36" s="33"/>
      <c r="B36" s="34"/>
      <c r="C36" s="14"/>
      <c r="D36" s="14"/>
      <c r="E36" s="14"/>
      <c r="F36" s="14"/>
      <c r="G36" s="14"/>
      <c r="H36" s="13"/>
      <c r="I36" s="14"/>
    </row>
    <row r="37" spans="1:9" ht="15.75" thickBot="1">
      <c r="A37" s="35" t="s">
        <v>26</v>
      </c>
      <c r="B37" s="36"/>
      <c r="C37" s="18">
        <v>254741.13999999964</v>
      </c>
      <c r="D37" s="18">
        <v>260344.02999999997</v>
      </c>
      <c r="E37" s="18">
        <v>800021.78</v>
      </c>
      <c r="F37" s="18">
        <v>474083.71</v>
      </c>
      <c r="G37" s="18">
        <v>819064.66999999993</v>
      </c>
      <c r="H37" s="18">
        <v>580679.20999999985</v>
      </c>
      <c r="I37" s="18">
        <v>241301.13999999998</v>
      </c>
    </row>
  </sheetData>
  <mergeCells count="33">
    <mergeCell ref="A17:B17"/>
    <mergeCell ref="A18:B18"/>
    <mergeCell ref="A5:B5"/>
    <mergeCell ref="A7:I7"/>
    <mergeCell ref="A8:B8"/>
    <mergeCell ref="A13:B13"/>
    <mergeCell ref="A16:B16"/>
    <mergeCell ref="A15:B15"/>
    <mergeCell ref="A14:B14"/>
    <mergeCell ref="A3:I3"/>
    <mergeCell ref="A4:I4"/>
    <mergeCell ref="A6:B6"/>
    <mergeCell ref="A12:B12"/>
    <mergeCell ref="A11:B11"/>
    <mergeCell ref="A10:B10"/>
    <mergeCell ref="A9:B9"/>
    <mergeCell ref="A19:B19"/>
    <mergeCell ref="A20:B20"/>
    <mergeCell ref="A22:B22"/>
    <mergeCell ref="A23:B23"/>
    <mergeCell ref="A25:B25"/>
    <mergeCell ref="A26:I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2022г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2023-11-22T13:25:03Z</dcterms:modified>
</cp:coreProperties>
</file>